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30"/>
  </bookViews>
  <sheets>
    <sheet name="Лист1" sheetId="1" r:id="rId1"/>
  </sheets>
  <definedNames>
    <definedName name="_xlnm.Print_Area" localSheetId="0">Лист1!$A$1:$J$28</definedName>
  </definedNames>
  <calcPr calcId="145621"/>
</workbook>
</file>

<file path=xl/calcChain.xml><?xml version="1.0" encoding="utf-8"?>
<calcChain xmlns="http://schemas.openxmlformats.org/spreadsheetml/2006/main">
  <c r="F15" i="1" l="1"/>
  <c r="E26" i="1" l="1"/>
  <c r="J25" i="1"/>
  <c r="I25" i="1"/>
  <c r="H25" i="1"/>
  <c r="G25" i="1"/>
  <c r="H26" i="1" l="1"/>
  <c r="G26" i="1"/>
  <c r="I26" i="1"/>
</calcChain>
</file>

<file path=xl/sharedStrings.xml><?xml version="1.0" encoding="utf-8"?>
<sst xmlns="http://schemas.openxmlformats.org/spreadsheetml/2006/main" count="90" uniqueCount="70">
  <si>
    <t>Наименование блюда</t>
  </si>
  <si>
    <t>Вес блюда</t>
  </si>
  <si>
    <t>Цена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</si>
  <si>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</si>
  <si>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</si>
  <si>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</si>
  <si>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</si>
  <si>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</si>
  <si>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1/200</t>
  </si>
  <si>
    <t>ХЛЕБ ПШЕНИЧНЫЙ</t>
  </si>
  <si>
    <t>1/50</t>
  </si>
  <si>
    <t>ХЛЕБ РЖАНОЙ</t>
  </si>
  <si>
    <t>МАСЛО СЛИВОЧНОЕ "Крестьянское" 72,5% (порциями)</t>
  </si>
  <si>
    <t>1/10</t>
  </si>
  <si>
    <t>1/150</t>
  </si>
  <si>
    <t>Итого за прием пищи:</t>
  </si>
  <si>
    <t>Обед</t>
  </si>
  <si>
    <t>1/60</t>
  </si>
  <si>
    <t>1/180</t>
  </si>
  <si>
    <t>Всего за день:</t>
  </si>
  <si>
    <t>БОРЩ С КАПУСТОЙ И КАРТОФЕЛЕМ СО СМЕТАНОЙ</t>
  </si>
  <si>
    <t>КАРТОФЕЛЬ ОТВАРНОЙ с маслом сливочным "Крестьянским" 72,5%</t>
  </si>
  <si>
    <t>1/90/50</t>
  </si>
  <si>
    <t>КАША ГРЕЧНЕВАЯ РАССЫПЧАТАЯ с маслом сливочным "Крестьянским" 72,5%</t>
  </si>
  <si>
    <t>НАПИТОК ИЗ ПЛОДОВ ШИПОВНИКА</t>
  </si>
  <si>
    <t xml:space="preserve">ФРУКТЫ сезонные калиброванные (яблоко 1 шт) </t>
  </si>
  <si>
    <t>КОТЛЕТЫ РУБЛЕННЫЕ ИЗ БРОЙЛЕР-ЦЫПЛЯТ с соусом сметанным с томатом</t>
  </si>
  <si>
    <t>ЗРАЗЫ рубленые из мяса говядины с соусом сметанным с томатом</t>
  </si>
  <si>
    <t>Утверждаю</t>
  </si>
  <si>
    <t xml:space="preserve">__________ </t>
  </si>
  <si>
    <t>3,95</t>
  </si>
  <si>
    <t>10,22</t>
  </si>
  <si>
    <t>23,10</t>
  </si>
  <si>
    <t>8,95</t>
  </si>
  <si>
    <t>3,46</t>
  </si>
  <si>
    <t>Прием пищи</t>
  </si>
  <si>
    <t>Раздел</t>
  </si>
  <si>
    <t>№ рецепт</t>
  </si>
  <si>
    <t>гастрон</t>
  </si>
  <si>
    <t>овощи</t>
  </si>
  <si>
    <t>фрукты</t>
  </si>
  <si>
    <t>гарнир</t>
  </si>
  <si>
    <t>напиток</t>
  </si>
  <si>
    <t>250/10</t>
  </si>
  <si>
    <t>ОВОЩИ НАТУРАЛЬНЫЕ СВЕЖИЕ (ОГУРЦЫ)</t>
  </si>
  <si>
    <t>ОВОЩИ НАТУРАЛЬНЫЕ СВЕЖИЕ (ПОМИДОРЫ)</t>
  </si>
  <si>
    <t>7,94</t>
  </si>
  <si>
    <t>90/50</t>
  </si>
  <si>
    <t>200/15/7</t>
  </si>
  <si>
    <t>МЕНЮ</t>
  </si>
  <si>
    <t>Экономист по ценам                          Миргородская Л.А.                      Зав.производством _______________  ________________________</t>
  </si>
  <si>
    <t>71/2015</t>
  </si>
  <si>
    <t>хлеб пшен</t>
  </si>
  <si>
    <t>хлеб ржан</t>
  </si>
  <si>
    <t>388/2015</t>
  </si>
  <si>
    <t>14/2015</t>
  </si>
  <si>
    <t>1 блюдо</t>
  </si>
  <si>
    <t>295/2015</t>
  </si>
  <si>
    <t>Директор _____________</t>
  </si>
  <si>
    <t>ШКОЛА</t>
  </si>
  <si>
    <t>ДАТА</t>
  </si>
  <si>
    <t>2 блюдо</t>
  </si>
  <si>
    <t>302/2015</t>
  </si>
  <si>
    <t>ЧАЙ С САХАРОМ И ЛИМОНОМ</t>
  </si>
  <si>
    <t>377/2015</t>
  </si>
  <si>
    <t>82/2015</t>
  </si>
  <si>
    <t>274/2015</t>
  </si>
  <si>
    <t>310/2015</t>
  </si>
  <si>
    <t>10,94</t>
  </si>
  <si>
    <t>МАОУ лицей № 17 г. Ставрополя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</si>
</sst>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.0;\-#\ ##0.0"/>
    <numFmt numFmtId="165" formatCode="#\ ##0.00;\-#\ ##0.00"/>
  </numFmts>
  <fonts count="2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charset val="204"/>
    </font>
    <font>
      <sz val="11"/>
      <color indexed="8"/>
      <name val="Calibri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9.5"/>
      <color rgb="FF000000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  <font>
      <sz val="10"/>
      <name val="Arial"/>
      <charset val="204"/>
    </font>
    <font>
      <sz val="10"/>
      <color indexed="8"/>
      <name val="Arial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1"/>
      <color indexed="5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5">
    <xf numFmtId="0" fontId="0" fillId="0" borderId="0">
      <alignment vertical="center"/>
    </xf>
    <xf numFmtId="0" fontId="9" fillId="0" borderId="0"/>
    <xf numFmtId="0" fontId="10" fillId="5" borderId="0">
      <alignment horizontal="left" vertical="top"/>
    </xf>
    <xf numFmtId="0" fontId="10" fillId="5" borderId="0">
      <alignment horizontal="left" vertical="top"/>
    </xf>
    <xf numFmtId="0" fontId="3" fillId="0" borderId="0"/>
  </cellStyleXfs>
  <cellXfs count="60">
    <xf numFmtId="0" fontId="0" fillId="0" borderId="0" xfId="0">
      <alignment vertical="center"/>
    </xf>
    <xf numFmtId="0" fontId="2" fillId="2" borderId="0" xfId="0" applyFont="1" applyFill="1" applyAlignment="1"/>
    <xf numFmtId="0" fontId="2" fillId="3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164" fontId="5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/>
    <xf numFmtId="0" fontId="2" fillId="2" borderId="4" xfId="0" applyFont="1" applyFill="1" applyBorder="1" applyAlignment="1"/>
    <xf numFmtId="0" fontId="4" fillId="2" borderId="4" xfId="0" applyFont="1" applyFill="1" applyBorder="1" applyAlignment="1">
      <alignment horizontal="center"/>
    </xf>
    <xf numFmtId="0" fontId="2" fillId="3" borderId="4" xfId="0" applyFont="1" applyFill="1" applyBorder="1" applyAlignment="1"/>
    <xf numFmtId="0" fontId="12" fillId="2" borderId="4" xfId="0" applyFont="1" applyFill="1" applyBorder="1" applyAlignment="1"/>
    <xf numFmtId="0" fontId="12" fillId="3" borderId="4" xfId="0" applyFont="1" applyFill="1" applyBorder="1" applyAlignment="1"/>
    <xf numFmtId="49" fontId="11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/>
    <xf numFmtId="0" fontId="11" fillId="2" borderId="4" xfId="0" applyFont="1" applyFill="1" applyBorder="1" applyAlignment="1">
      <alignment horizontal="center"/>
    </xf>
    <xf numFmtId="0" fontId="15" fillId="2" borderId="4" xfId="0" applyFont="1" applyFill="1" applyBorder="1" applyAlignment="1"/>
    <xf numFmtId="0" fontId="16" fillId="3" borderId="4" xfId="0" applyFont="1" applyFill="1" applyBorder="1" applyAlignment="1"/>
    <xf numFmtId="0" fontId="16" fillId="2" borderId="4" xfId="0" applyFont="1" applyFill="1" applyBorder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4" fillId="2" borderId="8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/>
    </xf>
    <xf numFmtId="0" fontId="3" fillId="2" borderId="4" xfId="0" applyFont="1" applyFill="1" applyBorder="1" applyAlignment="1"/>
    <xf numFmtId="0" fontId="13" fillId="2" borderId="4" xfId="0" applyFont="1" applyFill="1" applyBorder="1" applyAlignment="1">
      <alignment wrapText="1"/>
    </xf>
    <xf numFmtId="0" fontId="17" fillId="4" borderId="4" xfId="0" applyFont="1" applyFill="1" applyBorder="1" applyAlignment="1">
      <alignment wrapText="1"/>
    </xf>
    <xf numFmtId="0" fontId="18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center"/>
    </xf>
    <xf numFmtId="14" fontId="14" fillId="0" borderId="0" xfId="0" applyNumberFormat="1" applyFont="1" applyAlignment="1"/>
    <xf numFmtId="0" fontId="0" fillId="0" borderId="0" xfId="0" applyAlignment="1"/>
    <xf numFmtId="0" fontId="1" fillId="0" borderId="0" xfId="0" applyFont="1" applyAlignment="1"/>
    <xf numFmtId="0" fontId="5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2" fillId="2" borderId="0" xfId="0" applyFont="1" applyFill="1" applyAlignment="1"/>
    <xf numFmtId="0" fontId="0" fillId="0" borderId="0" xfId="0">
      <alignment vertical="center"/>
    </xf>
  </cellXfs>
  <cellStyles count="5">
    <cellStyle name="S0" xfId="3"/>
    <cellStyle name="S1 6" xfId="2"/>
    <cellStyle name="Обычный" xfId="0" builtinId="0"/>
    <cellStyle name="Обычный 2" xfId="4"/>
    <cellStyle name="Обычный 7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abSelected="1" view="pageBreakPreview" zoomScaleNormal="100" zoomScaleSheetLayoutView="100" workbookViewId="0">
      <selection activeCell="A29" sqref="A29:J72"/>
    </sheetView>
  </sheetViews>
  <sheetFormatPr defaultColWidth="9" defaultRowHeight="33.75" customHeight="1"/>
  <cols>
    <col min="1" max="1" width="9.42578125" style="1" customWidth="1"/>
    <col min="2" max="2" width="9.140625" style="1" customWidth="1"/>
    <col min="3" max="3" width="11.42578125" style="4" bestFit="1" customWidth="1"/>
    <col min="4" max="4" width="45.5703125" style="1" customWidth="1"/>
    <col min="5" max="5" width="11.28515625" style="4" customWidth="1"/>
    <col min="6" max="6" width="7.85546875" style="4" customWidth="1"/>
    <col min="7" max="7" width="8.7109375" style="4" bestFit="1" customWidth="1"/>
    <col min="8" max="8" width="5.7109375" style="4" bestFit="1" customWidth="1"/>
    <col min="9" max="9" width="6.42578125" style="4" customWidth="1"/>
    <col min="10" max="10" width="11.5703125" style="4" bestFit="1" customWidth="1"/>
    <col min="11" max="16354" width="9.140625" style="1"/>
    <col min="16355" max="16384" width="9" style="1"/>
  </cols>
  <sheetData>
    <row r="1" spans="1:10" ht="23.25" customHeight="1">
      <c r="A1" s="20"/>
      <c r="B1" s="21"/>
      <c r="C1" s="21"/>
      <c r="E1" s="22"/>
      <c r="F1" s="22"/>
      <c r="G1" s="22"/>
      <c r="H1" s="50" t="s">
        <v>28</v>
      </c>
      <c r="I1" s="49"/>
      <c r="J1" s="22" t="s">
        <v>29</v>
      </c>
    </row>
    <row r="2" spans="1:10" ht="23.25" customHeight="1">
      <c r="A2" s="20"/>
      <c r="B2" s="21"/>
      <c r="C2" s="21"/>
      <c r="E2" s="22"/>
      <c r="F2" s="22"/>
      <c r="G2" s="22"/>
      <c r="H2" s="22"/>
      <c r="I2" s="22"/>
      <c r="J2" s="22"/>
    </row>
    <row r="3" spans="1:10" ht="23.25" customHeight="1">
      <c r="A3" s="20"/>
      <c r="B3" s="21"/>
      <c r="C3" s="21"/>
      <c r="D3" s="30" t="s">
        <v>49</v>
      </c>
      <c r="E3" s="22"/>
      <c r="F3" s="22"/>
      <c r="G3" s="22"/>
      <c r="H3" s="50" t="s">
        <v>58</v>
      </c>
      <c r="I3" s="49"/>
      <c r="J3" s="49"/>
    </row>
    <row r="4" spans="1:10" ht="23.25" customHeight="1">
      <c r="A4" s="35" t="s">
        <v>59</v>
      </c>
      <c r="B4" s="36"/>
      <c r="C4" s="36"/>
      <c r="D4" s="30" t="s">
        <v>69</v>
      </c>
      <c r="E4" s="30"/>
      <c r="F4" s="30"/>
      <c r="G4" s="30" t="s">
        <v>60</v>
      </c>
      <c r="H4" s="30"/>
      <c r="I4" s="30"/>
      <c r="J4" s="48">
        <v>45547</v>
      </c>
    </row>
    <row r="5" spans="1:10" ht="47.1" customHeight="1">
      <c r="A5" s="42" t="s">
        <v>35</v>
      </c>
      <c r="B5" s="42" t="s">
        <v>36</v>
      </c>
      <c r="C5" s="43" t="s">
        <v>37</v>
      </c>
      <c r="D5" s="44" t="s">
        <v>0</v>
      </c>
      <c r="E5" s="5" t="s">
        <v>1</v>
      </c>
      <c r="F5" s="5" t="s">
        <v>2</v>
      </c>
      <c r="G5" s="6" t="s">
        <v>3</v>
      </c>
      <c r="H5" s="6" t="s">
        <v>4</v>
      </c>
      <c r="I5" s="6" t="s">
        <v>5</v>
      </c>
      <c r="J5" s="6" t="s">
        <v>6</v>
      </c>
    </row>
    <row r="6" spans="1:10" ht="25.5" customHeight="1">
      <c r="A6" s="34" t="s">
        <v>7</v>
      </c>
      <c r="B6" s="23"/>
      <c r="C6" s="24"/>
      <c r="D6" s="51"/>
      <c r="E6" s="51"/>
      <c r="F6" s="51"/>
      <c r="G6" s="51"/>
      <c r="H6" s="51"/>
      <c r="I6" s="51"/>
      <c r="J6" s="52"/>
    </row>
    <row r="7" spans="1:10" ht="25.5" customHeight="1">
      <c r="A7" s="34"/>
      <c r="B7" s="26" t="s">
        <v>38</v>
      </c>
      <c r="C7" s="31" t="s">
        <v>55</v>
      </c>
      <c r="D7" s="37" t="s">
        <v>12</v>
      </c>
      <c r="E7" s="10" t="s">
        <v>13</v>
      </c>
      <c r="F7" s="28" t="s">
        <v>31</v>
      </c>
      <c r="G7" s="8">
        <v>66</v>
      </c>
      <c r="H7" s="8">
        <v>0.08</v>
      </c>
      <c r="I7" s="8">
        <v>7.2</v>
      </c>
      <c r="J7" s="8">
        <v>0.1</v>
      </c>
    </row>
    <row r="8" spans="1:10" s="2" customFormat="1" ht="29.25" customHeight="1">
      <c r="A8" s="25"/>
      <c r="B8" s="27" t="s">
        <v>39</v>
      </c>
      <c r="C8" s="31" t="s">
        <v>51</v>
      </c>
      <c r="D8" s="37" t="s">
        <v>44</v>
      </c>
      <c r="E8" s="10" t="s">
        <v>17</v>
      </c>
      <c r="F8" s="28" t="s">
        <v>46</v>
      </c>
      <c r="G8" s="8">
        <v>9.6</v>
      </c>
      <c r="H8" s="8">
        <v>0.56000000000000005</v>
      </c>
      <c r="I8" s="8">
        <v>0.1</v>
      </c>
      <c r="J8" s="8">
        <v>1.52</v>
      </c>
    </row>
    <row r="9" spans="1:10" s="2" customFormat="1" ht="37.5" customHeight="1">
      <c r="A9" s="25"/>
      <c r="B9" s="27" t="s">
        <v>61</v>
      </c>
      <c r="C9" s="31" t="s">
        <v>57</v>
      </c>
      <c r="D9" s="37" t="s">
        <v>26</v>
      </c>
      <c r="E9" s="45" t="s">
        <v>47</v>
      </c>
      <c r="F9" s="7">
        <v>29.5</v>
      </c>
      <c r="G9" s="8">
        <v>241.7</v>
      </c>
      <c r="H9" s="8">
        <v>14.1</v>
      </c>
      <c r="I9" s="8">
        <v>18.399999999999999</v>
      </c>
      <c r="J9" s="8">
        <v>15.7</v>
      </c>
    </row>
    <row r="10" spans="1:10" s="2" customFormat="1" ht="36" customHeight="1">
      <c r="A10" s="25"/>
      <c r="B10" s="27" t="s">
        <v>41</v>
      </c>
      <c r="C10" s="31" t="s">
        <v>62</v>
      </c>
      <c r="D10" s="37" t="s">
        <v>23</v>
      </c>
      <c r="E10" s="7" t="s">
        <v>18</v>
      </c>
      <c r="F10" s="7">
        <v>7.73</v>
      </c>
      <c r="G10" s="8">
        <v>336</v>
      </c>
      <c r="H10" s="8">
        <v>10.62</v>
      </c>
      <c r="I10" s="8">
        <v>11.465</v>
      </c>
      <c r="J10" s="8">
        <v>47.8</v>
      </c>
    </row>
    <row r="11" spans="1:10" s="2" customFormat="1" ht="19.5" customHeight="1">
      <c r="A11" s="25"/>
      <c r="B11" s="27" t="s">
        <v>42</v>
      </c>
      <c r="C11" s="31" t="s">
        <v>64</v>
      </c>
      <c r="D11" s="46" t="s">
        <v>63</v>
      </c>
      <c r="E11" s="45" t="s">
        <v>48</v>
      </c>
      <c r="F11" s="7">
        <v>4.0999999999999996</v>
      </c>
      <c r="G11" s="8">
        <v>49.5</v>
      </c>
      <c r="H11" s="8">
        <v>0.4</v>
      </c>
      <c r="I11" s="8">
        <v>0</v>
      </c>
      <c r="J11" s="8">
        <v>11.7</v>
      </c>
    </row>
    <row r="12" spans="1:10" s="2" customFormat="1" ht="18" customHeight="1">
      <c r="A12" s="25"/>
      <c r="B12" s="27" t="s">
        <v>52</v>
      </c>
      <c r="C12" s="24"/>
      <c r="D12" s="37" t="s">
        <v>9</v>
      </c>
      <c r="E12" s="10" t="s">
        <v>10</v>
      </c>
      <c r="F12" s="28" t="s">
        <v>34</v>
      </c>
      <c r="G12" s="8">
        <v>116.9</v>
      </c>
      <c r="H12" s="9">
        <v>3.95</v>
      </c>
      <c r="I12" s="8">
        <v>0.5</v>
      </c>
      <c r="J12" s="8">
        <v>24.15</v>
      </c>
    </row>
    <row r="13" spans="1:10" s="2" customFormat="1" ht="22.5" customHeight="1">
      <c r="A13" s="25"/>
      <c r="B13" s="27" t="s">
        <v>53</v>
      </c>
      <c r="C13" s="24"/>
      <c r="D13" s="37" t="s">
        <v>11</v>
      </c>
      <c r="E13" s="10" t="s">
        <v>10</v>
      </c>
      <c r="F13" s="28" t="s">
        <v>30</v>
      </c>
      <c r="G13" s="9">
        <v>129</v>
      </c>
      <c r="H13" s="8">
        <v>4.25</v>
      </c>
      <c r="I13" s="9">
        <v>1.65</v>
      </c>
      <c r="J13" s="9">
        <v>21.25</v>
      </c>
    </row>
    <row r="14" spans="1:10" s="2" customFormat="1" ht="30" customHeight="1">
      <c r="A14" s="25"/>
      <c r="B14" s="27" t="s">
        <v>40</v>
      </c>
      <c r="C14" s="24"/>
      <c r="D14" s="11" t="s">
        <v>25</v>
      </c>
      <c r="E14" s="10" t="s">
        <v>14</v>
      </c>
      <c r="F14" s="28" t="s">
        <v>32</v>
      </c>
      <c r="G14" s="8">
        <v>69.5</v>
      </c>
      <c r="H14" s="8">
        <v>0.6</v>
      </c>
      <c r="I14" s="8">
        <v>0.6</v>
      </c>
      <c r="J14" s="8">
        <v>14.7</v>
      </c>
    </row>
    <row r="15" spans="1:10" s="2" customFormat="1" ht="18.75" customHeight="1">
      <c r="A15" s="25"/>
      <c r="B15" s="25"/>
      <c r="C15" s="24"/>
      <c r="D15" s="38" t="s">
        <v>15</v>
      </c>
      <c r="E15" s="5">
        <v>862</v>
      </c>
      <c r="F15" s="29">
        <f>F7+F8+F9+F10+F11+F12+F13+F14</f>
        <v>90</v>
      </c>
      <c r="G15" s="12">
        <v>1018.2</v>
      </c>
      <c r="H15" s="12">
        <v>34.6</v>
      </c>
      <c r="I15" s="12">
        <v>39.9</v>
      </c>
      <c r="J15" s="12">
        <v>136.9</v>
      </c>
    </row>
    <row r="16" spans="1:10" ht="25.5" customHeight="1">
      <c r="A16" s="23"/>
      <c r="B16" s="23"/>
      <c r="C16" s="24"/>
      <c r="D16" s="55"/>
      <c r="E16" s="56"/>
      <c r="F16" s="56"/>
      <c r="G16" s="56"/>
      <c r="H16" s="56"/>
      <c r="I16" s="56"/>
      <c r="J16" s="57"/>
    </row>
    <row r="17" spans="1:12" s="2" customFormat="1" ht="29.25" customHeight="1">
      <c r="A17" s="33" t="s">
        <v>16</v>
      </c>
      <c r="B17" s="27" t="s">
        <v>39</v>
      </c>
      <c r="C17" s="31" t="s">
        <v>51</v>
      </c>
      <c r="D17" s="37" t="s">
        <v>45</v>
      </c>
      <c r="E17" s="10" t="s">
        <v>17</v>
      </c>
      <c r="F17" s="13" t="s">
        <v>33</v>
      </c>
      <c r="G17" s="14">
        <v>14</v>
      </c>
      <c r="H17" s="14">
        <v>0.7</v>
      </c>
      <c r="I17" s="14">
        <v>0.1</v>
      </c>
      <c r="J17" s="14">
        <v>2.2000000000000002</v>
      </c>
    </row>
    <row r="18" spans="1:12" s="2" customFormat="1" ht="27" customHeight="1">
      <c r="A18" s="25"/>
      <c r="B18" s="27" t="s">
        <v>56</v>
      </c>
      <c r="C18" s="31" t="s">
        <v>65</v>
      </c>
      <c r="D18" s="39" t="s">
        <v>20</v>
      </c>
      <c r="E18" s="15" t="s">
        <v>43</v>
      </c>
      <c r="F18" s="15">
        <v>10.3</v>
      </c>
      <c r="G18" s="16">
        <v>102</v>
      </c>
      <c r="H18" s="16">
        <v>1.8</v>
      </c>
      <c r="I18" s="16">
        <v>5</v>
      </c>
      <c r="J18" s="16">
        <v>12.3</v>
      </c>
    </row>
    <row r="19" spans="1:12" s="2" customFormat="1" ht="30.75" customHeight="1">
      <c r="A19" s="25"/>
      <c r="B19" s="27" t="s">
        <v>61</v>
      </c>
      <c r="C19" s="31" t="s">
        <v>66</v>
      </c>
      <c r="D19" s="37" t="s">
        <v>27</v>
      </c>
      <c r="E19" s="7" t="s">
        <v>22</v>
      </c>
      <c r="F19" s="7">
        <v>28.6</v>
      </c>
      <c r="G19" s="8">
        <v>224</v>
      </c>
      <c r="H19" s="8">
        <v>11.6</v>
      </c>
      <c r="I19" s="8">
        <v>13.5</v>
      </c>
      <c r="J19" s="8">
        <v>13.79</v>
      </c>
    </row>
    <row r="20" spans="1:12" s="3" customFormat="1" ht="24" customHeight="1">
      <c r="A20" s="41"/>
      <c r="B20" s="32" t="s">
        <v>41</v>
      </c>
      <c r="C20" s="47" t="s">
        <v>67</v>
      </c>
      <c r="D20" s="37" t="s">
        <v>21</v>
      </c>
      <c r="E20" s="7" t="s">
        <v>18</v>
      </c>
      <c r="F20" s="7">
        <v>15</v>
      </c>
      <c r="G20" s="8">
        <v>189</v>
      </c>
      <c r="H20" s="8">
        <v>3.63</v>
      </c>
      <c r="I20" s="8">
        <v>7.1</v>
      </c>
      <c r="J20" s="8">
        <v>25.2</v>
      </c>
    </row>
    <row r="21" spans="1:12" s="2" customFormat="1" ht="12.75">
      <c r="A21" s="25"/>
      <c r="B21" s="27" t="s">
        <v>42</v>
      </c>
      <c r="C21" s="31" t="s">
        <v>54</v>
      </c>
      <c r="D21" s="37" t="s">
        <v>24</v>
      </c>
      <c r="E21" s="7" t="s">
        <v>8</v>
      </c>
      <c r="F21" s="7">
        <v>8.8000000000000007</v>
      </c>
      <c r="G21" s="8">
        <v>88.2</v>
      </c>
      <c r="H21" s="8">
        <v>0.67</v>
      </c>
      <c r="I21" s="8">
        <v>0.27</v>
      </c>
      <c r="J21" s="8">
        <v>20.76</v>
      </c>
    </row>
    <row r="22" spans="1:12" s="2" customFormat="1" ht="20.25" customHeight="1">
      <c r="A22" s="25"/>
      <c r="B22" s="27" t="s">
        <v>52</v>
      </c>
      <c r="C22" s="24"/>
      <c r="D22" s="37" t="s">
        <v>9</v>
      </c>
      <c r="E22" s="10" t="s">
        <v>10</v>
      </c>
      <c r="F22" s="10" t="s">
        <v>34</v>
      </c>
      <c r="G22" s="8">
        <v>116.9</v>
      </c>
      <c r="H22" s="9">
        <v>3.95</v>
      </c>
      <c r="I22" s="8">
        <v>0.5</v>
      </c>
      <c r="J22" s="8">
        <v>24.15</v>
      </c>
    </row>
    <row r="23" spans="1:12" s="2" customFormat="1" ht="21.75" customHeight="1">
      <c r="A23" s="25"/>
      <c r="B23" s="27" t="s">
        <v>53</v>
      </c>
      <c r="C23" s="24"/>
      <c r="D23" s="37" t="s">
        <v>11</v>
      </c>
      <c r="E23" s="10" t="s">
        <v>10</v>
      </c>
      <c r="F23" s="10" t="s">
        <v>30</v>
      </c>
      <c r="G23" s="9">
        <v>129</v>
      </c>
      <c r="H23" s="8">
        <v>4.25</v>
      </c>
      <c r="I23" s="9">
        <v>1.65</v>
      </c>
      <c r="J23" s="9">
        <v>21.25</v>
      </c>
    </row>
    <row r="24" spans="1:12" s="2" customFormat="1" ht="30" customHeight="1">
      <c r="A24" s="25"/>
      <c r="B24" s="25" t="s">
        <v>40</v>
      </c>
      <c r="C24" s="24"/>
      <c r="D24" s="11" t="s">
        <v>25</v>
      </c>
      <c r="E24" s="10" t="s">
        <v>14</v>
      </c>
      <c r="F24" s="10" t="s">
        <v>68</v>
      </c>
      <c r="G24" s="8">
        <v>69.5</v>
      </c>
      <c r="H24" s="8">
        <v>0.6</v>
      </c>
      <c r="I24" s="8">
        <v>0.6</v>
      </c>
      <c r="J24" s="8">
        <v>14.7</v>
      </c>
    </row>
    <row r="25" spans="1:12" ht="21.75" customHeight="1">
      <c r="A25" s="23"/>
      <c r="B25" s="23"/>
      <c r="C25" s="24"/>
      <c r="D25" s="38" t="s">
        <v>15</v>
      </c>
      <c r="E25" s="5">
        <v>1110</v>
      </c>
      <c r="F25" s="5">
        <v>90</v>
      </c>
      <c r="G25" s="12">
        <f>SUM(G17:G23)</f>
        <v>863.1</v>
      </c>
      <c r="H25" s="12">
        <f>SUM(H17:H23)</f>
        <v>26.6</v>
      </c>
      <c r="I25" s="12">
        <f>SUM(I17:I23)</f>
        <v>28.12</v>
      </c>
      <c r="J25" s="12">
        <f>SUM(J17:J23)</f>
        <v>119.65</v>
      </c>
    </row>
    <row r="26" spans="1:12" ht="22.5" customHeight="1">
      <c r="C26" s="40"/>
      <c r="D26" s="17" t="s">
        <v>19</v>
      </c>
      <c r="E26" s="18">
        <f>E15+E25</f>
        <v>1972</v>
      </c>
      <c r="F26" s="18">
        <v>180</v>
      </c>
      <c r="G26" s="19">
        <f>G25+G15</f>
        <v>1881.3000000000002</v>
      </c>
      <c r="H26" s="19">
        <f t="shared" ref="H26:I26" si="0">SUM(H25,H15)</f>
        <v>61.2</v>
      </c>
      <c r="I26" s="19">
        <f t="shared" si="0"/>
        <v>68.02</v>
      </c>
      <c r="J26" s="19">
        <v>256.60000000000002</v>
      </c>
    </row>
    <row r="27" spans="1:12" ht="25.5" customHeight="1">
      <c r="C27" s="53"/>
      <c r="D27" s="54"/>
      <c r="E27" s="54"/>
      <c r="F27" s="54"/>
      <c r="G27" s="54"/>
      <c r="H27" s="54"/>
      <c r="I27" s="54"/>
      <c r="J27" s="54"/>
    </row>
    <row r="28" spans="1:12" ht="25.5" customHeight="1">
      <c r="A28" s="58" t="s">
        <v>50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</row>
  </sheetData>
  <mergeCells count="6">
    <mergeCell ref="D6:J6"/>
    <mergeCell ref="C27:J27"/>
    <mergeCell ref="D16:J16"/>
    <mergeCell ref="H1:I1"/>
    <mergeCell ref="H3:J3"/>
    <mergeCell ref="A28:L28"/>
  </mergeCells>
  <pageMargins left="0.75" right="0.75" top="1" bottom="1" header="0.5" footer="0.5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ZDI</cp:lastModifiedBy>
  <cp:lastPrinted>2024-08-29T05:51:49Z</cp:lastPrinted>
  <dcterms:created xsi:type="dcterms:W3CDTF">2024-08-22T06:54:50Z</dcterms:created>
  <dcterms:modified xsi:type="dcterms:W3CDTF">2024-09-09T18:39:43Z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6C256635CEA54C9C9297368F5C107905_11</vt:lpwstr>
  </property>
  <property fmtid="{D5CDD505-2E9C-101B-9397-08002B2CF9AE}" pid="3" name="KSOProductBuildVer">
    <vt:lpwstr>1049-12.2.0.17562</vt:lpwstr>
  </property>
</Properties>
</file>