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4" i="1"/>
  <c r="I24" i="1"/>
  <c r="H24" i="1"/>
  <c r="G24" i="1"/>
  <c r="F24" i="1"/>
  <c r="J14" i="1"/>
  <c r="I14" i="1"/>
  <c r="H14" i="1"/>
  <c r="G14" i="1"/>
</calcChain>
</file>

<file path=xl/sharedStrings.xml><?xml version="1.0" encoding="utf-8"?>
<sst xmlns="http://schemas.openxmlformats.org/spreadsheetml/2006/main" count="100" uniqueCount="78">
  <si>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</si>
  <si>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</si>
  <si>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</si>
  <si>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</si>
  <si>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</si>
  <si>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</si>
  <si>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</si>
  <si>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МАОУ лицей № 17 г. Ставрополя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</si>
  <si>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</si>
  <si>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</si>
  <si>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</si>
  <si>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</si>
  <si>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</si>
  <si>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</si>
  <si>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</si>
  <si>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</si>
  <si>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</si>
  <si>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</si>
  <si>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</si>
  <si>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</si>
  <si>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</si>
  <si>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</si>
  <si>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</si>
  <si>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</si>
  <si>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</si>
  <si>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</si>
  <si>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</si>
  <si>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</si>
  <si>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</si>
  <si>
    <t>каша молочн</t>
  </si>
  <si>
    <t>№ 173 2015г.</t>
  </si>
  <si>
    <t>КАША ВЯЗКАЯ МОЛОЧНАЯ ИЗ ОВСЯНОЙ КРУПЫ С МАСЛОМ СЛИВОЧНЫМ "КРЕСТЬЯНСКИМ" 72,5%</t>
  </si>
  <si>
    <t>200/10</t>
  </si>
  <si>
    <t>21,95</t>
  </si>
  <si>
    <t>25,6</t>
  </si>
  <si>
    <t>напитки</t>
  </si>
  <si>
    <t>389/2015</t>
  </si>
  <si>
    <t>СОК ФРУКТОВЫЙ (яблочный, яблочно-виноградный, мультифрукт)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</si>
  <si>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</si>
  <si>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</si>
  <si>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</si>
  <si>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</si>
  <si>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</si>
  <si>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</si>
  <si>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</si>
  <si>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</si>
  <si>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</si>
  <si>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</si>
  <si>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</si>
  <si>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>ФРУКТЫ сезонные калиброванные (яблоко 1 шт)</t>
  </si>
  <si>
    <t>1/150</t>
  </si>
  <si>
    <t>23,1</t>
  </si>
  <si>
    <t>Итого за прием пищи:</t>
  </si>
  <si>
    <t>Обед</t>
  </si>
  <si>
    <t>овощи</t>
  </si>
  <si>
    <t>№ 71 2015г.</t>
  </si>
  <si>
    <t>ОВОЩИ НАТУРАЛЬНЫЕ СОЛЕНЫЕ (ОГУРЦЫ)</t>
  </si>
  <si>
    <t>1/60</t>
  </si>
  <si>
    <t>7,94</t>
  </si>
  <si>
    <t>1блюдо</t>
  </si>
  <si>
    <t>№ 112 2015г.</t>
  </si>
  <si>
    <t>СУП ИЗ ОВОЩЕЙСО СМЕТАНОЙ</t>
  </si>
  <si>
    <t>250/10</t>
  </si>
  <si>
    <t>2блюдо</t>
  </si>
  <si>
    <t>№ 274 2015г.</t>
  </si>
  <si>
    <t>ТЕФТЕЛИ из мяса говядины с соусом сметанным с томатом</t>
  </si>
  <si>
    <t>90/50</t>
  </si>
  <si>
    <t>гарнир</t>
  </si>
  <si>
    <t>№ 312 2015г.</t>
  </si>
  <si>
    <t>КАША ГРЕЧНЕВАЯ РАССЫПЧАТАЯ с маслом сливочным "Крестьянским" 72,5%</t>
  </si>
  <si>
    <t>1/180</t>
  </si>
  <si>
    <t>№ 388 2015г.</t>
  </si>
  <si>
    <t>КОМПОТ ИЗ СМЕСИ СУХОФРУКТОВ</t>
  </si>
  <si>
    <t>хлеб пш.</t>
  </si>
  <si>
    <t>хлеб рж.</t>
  </si>
  <si>
    <t xml:space="preserve">ФРУКТЫ сезонные калиброванные (яблоко 1 шт) 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</si>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</sst>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vertAlign val="superscript"/>
      <sz val="16"/>
      <color theme="1"/>
      <name val="Calibri"/>
      <family val="2"/>
      <charset val="204"/>
      <scheme val="minor"/>
    </font>
    <font>
      <sz val="9.5"/>
      <color rgb="FF000000"/>
      <name val="Times New Roman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2" borderId="0" xfId="0" applyFont="1" applyFill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Alignment="1" applyProtection="1">
      <protection locked="0"/>
    </xf>
    <xf numFmtId="164" fontId="0" fillId="3" borderId="4" xfId="0" applyNumberFormat="1" applyFill="1" applyBorder="1" applyAlignment="1" applyProtection="1">
      <protection locked="0"/>
    </xf>
    <xf numFmtId="0" fontId="2" fillId="4" borderId="0" xfId="0" applyFont="1" applyFill="1" applyAlignment="1"/>
    <xf numFmtId="0" fontId="4" fillId="4" borderId="0" xfId="0" applyFont="1" applyFill="1" applyAlignment="1"/>
    <xf numFmtId="0" fontId="4" fillId="2" borderId="5" xfId="0" applyFont="1" applyFill="1" applyBorder="1" applyAlignment="1"/>
    <xf numFmtId="0" fontId="5" fillId="5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protection locked="0"/>
    </xf>
    <xf numFmtId="0" fontId="9" fillId="0" borderId="5" xfId="0" applyFont="1" applyBorder="1" applyAlignment="1" applyProtection="1">
      <alignment wrapText="1"/>
      <protection locked="0"/>
    </xf>
    <xf numFmtId="0" fontId="1" fillId="0" borderId="5" xfId="0" applyFont="1" applyBorder="1" applyAlignment="1"/>
    <xf numFmtId="49" fontId="1" fillId="3" borderId="5" xfId="0" applyNumberFormat="1" applyFont="1" applyFill="1" applyBorder="1" applyAlignment="1" applyProtection="1">
      <protection locked="0"/>
    </xf>
    <xf numFmtId="0" fontId="0" fillId="0" borderId="5" xfId="0" applyBorder="1" applyAlignment="1"/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0" fontId="7" fillId="2" borderId="5" xfId="0" applyFont="1" applyFill="1" applyBorder="1" applyAlignment="1">
      <alignment horizontal="center" vertical="center" wrapText="1"/>
    </xf>
    <xf numFmtId="166" fontId="8" fillId="2" borderId="5" xfId="0" applyNumberFormat="1" applyFont="1" applyFill="1" applyBorder="1" applyAlignment="1">
      <alignment horizontal="center" vertical="center" wrapText="1"/>
    </xf>
    <xf numFmtId="167" fontId="7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2" fillId="2" borderId="5" xfId="0" applyFont="1" applyFill="1" applyBorder="1" applyAlignment="1"/>
    <xf numFmtId="0" fontId="6" fillId="2" borderId="5" xfId="0" applyFont="1" applyFill="1" applyBorder="1" applyAlignment="1">
      <alignment horizontal="left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/>
    <xf numFmtId="0" fontId="0" fillId="0" borderId="2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sqref="A1:K28"/>
    </sheetView>
  </sheetViews>
  <sheetFormatPr defaultRowHeight="15" x14ac:dyDescent="0.25"/>
  <cols>
    <col min="10" max="10" width="13.140625" customWidth="1"/>
  </cols>
  <sheetData>
    <row r="1" spans="1:11" x14ac:dyDescent="0.25">
      <c r="A1" s="1" t="s">
        <v>0</v>
      </c>
      <c r="B1" s="2"/>
      <c r="C1" s="2"/>
      <c r="D1" s="3"/>
      <c r="E1" s="3"/>
      <c r="F1" s="3"/>
      <c r="G1" s="3"/>
      <c r="H1" s="4" t="s">
        <v>1</v>
      </c>
      <c r="I1" s="4"/>
      <c r="J1" s="4"/>
      <c r="K1" s="4"/>
    </row>
    <row r="2" spans="1:11" x14ac:dyDescent="0.25">
      <c r="A2" s="1" t="s">
        <v>2</v>
      </c>
      <c r="B2" s="2"/>
      <c r="C2" s="2"/>
      <c r="D2" s="5"/>
      <c r="E2" s="3"/>
      <c r="F2" s="3"/>
      <c r="G2" s="4" t="s">
        <v>3</v>
      </c>
      <c r="H2" s="4"/>
      <c r="I2" s="4"/>
      <c r="J2" s="4"/>
      <c r="K2" s="5"/>
    </row>
    <row r="3" spans="1:11" ht="15.75" x14ac:dyDescent="0.25">
      <c r="A3" s="1" t="s">
        <v>4</v>
      </c>
      <c r="B3" s="2"/>
      <c r="C3" s="2"/>
      <c r="D3" s="6" t="s">
        <v>5</v>
      </c>
      <c r="E3" s="3"/>
      <c r="F3" s="3"/>
      <c r="G3" s="3"/>
      <c r="H3" s="3"/>
      <c r="I3" s="3"/>
      <c r="J3" s="3"/>
      <c r="K3" s="5"/>
    </row>
    <row r="4" spans="1:11" x14ac:dyDescent="0.25">
      <c r="A4" s="7"/>
      <c r="B4" s="8"/>
      <c r="C4" s="8"/>
      <c r="D4" s="3"/>
      <c r="E4" s="3"/>
      <c r="F4" s="3"/>
      <c r="G4" s="3"/>
      <c r="H4" s="3"/>
      <c r="I4" s="3"/>
      <c r="J4" s="3"/>
      <c r="K4" s="5"/>
    </row>
    <row r="5" spans="1:11" x14ac:dyDescent="0.25">
      <c r="A5" s="7" t="s">
        <v>6</v>
      </c>
      <c r="B5" s="9" t="s">
        <v>7</v>
      </c>
      <c r="C5" s="10"/>
      <c r="D5" s="11"/>
      <c r="E5" s="3" t="s">
        <v>8</v>
      </c>
      <c r="F5" s="12"/>
      <c r="G5" s="3"/>
      <c r="H5" s="3"/>
      <c r="I5" s="3" t="s">
        <v>9</v>
      </c>
      <c r="J5" s="13">
        <v>45649</v>
      </c>
      <c r="K5" s="14"/>
    </row>
    <row r="6" spans="1:11" ht="51" x14ac:dyDescent="0.25">
      <c r="A6" s="15" t="s">
        <v>10</v>
      </c>
      <c r="B6" s="16" t="s">
        <v>11</v>
      </c>
      <c r="C6" s="17" t="s">
        <v>12</v>
      </c>
      <c r="D6" s="18" t="s">
        <v>13</v>
      </c>
      <c r="E6" s="18" t="s">
        <v>14</v>
      </c>
      <c r="F6" s="18" t="s">
        <v>15</v>
      </c>
      <c r="G6" s="19" t="s">
        <v>16</v>
      </c>
      <c r="H6" s="19" t="s">
        <v>17</v>
      </c>
      <c r="I6" s="19" t="s">
        <v>18</v>
      </c>
      <c r="J6" s="19" t="s">
        <v>19</v>
      </c>
      <c r="K6" s="14"/>
    </row>
    <row r="7" spans="1:11" ht="102" x14ac:dyDescent="0.25">
      <c r="A7" s="15"/>
      <c r="B7" s="16" t="s">
        <v>20</v>
      </c>
      <c r="C7" s="20" t="s">
        <v>21</v>
      </c>
      <c r="D7" s="21" t="s">
        <v>22</v>
      </c>
      <c r="E7" s="22" t="s">
        <v>23</v>
      </c>
      <c r="F7" s="23" t="s">
        <v>24</v>
      </c>
      <c r="G7" s="24">
        <v>66</v>
      </c>
      <c r="H7" s="24">
        <v>0.08</v>
      </c>
      <c r="I7" s="24">
        <v>7.2</v>
      </c>
      <c r="J7" s="24">
        <v>0.1</v>
      </c>
      <c r="K7" s="14"/>
    </row>
    <row r="8" spans="1:11" ht="63.75" x14ac:dyDescent="0.25">
      <c r="A8" s="15"/>
      <c r="B8" s="16" t="s">
        <v>20</v>
      </c>
      <c r="C8" s="20" t="s">
        <v>25</v>
      </c>
      <c r="D8" s="25" t="s">
        <v>26</v>
      </c>
      <c r="E8" s="22" t="s">
        <v>27</v>
      </c>
      <c r="F8" s="23" t="s">
        <v>28</v>
      </c>
      <c r="G8" s="24">
        <v>54</v>
      </c>
      <c r="H8" s="24">
        <v>3.48</v>
      </c>
      <c r="I8" s="24">
        <v>4.4000000000000004</v>
      </c>
      <c r="J8" s="24">
        <v>0</v>
      </c>
      <c r="K8" s="14"/>
    </row>
    <row r="9" spans="1:11" ht="302.25" x14ac:dyDescent="0.35">
      <c r="A9" s="26"/>
      <c r="B9" s="27" t="s">
        <v>29</v>
      </c>
      <c r="C9" s="28" t="s">
        <v>30</v>
      </c>
      <c r="D9" s="29" t="s">
        <v>31</v>
      </c>
      <c r="E9" s="30" t="s">
        <v>32</v>
      </c>
      <c r="F9" s="31" t="s">
        <v>33</v>
      </c>
      <c r="G9" s="32">
        <v>212.4</v>
      </c>
      <c r="H9" s="32">
        <v>6.8</v>
      </c>
      <c r="I9" s="32">
        <v>10.1</v>
      </c>
      <c r="J9" s="31" t="s">
        <v>34</v>
      </c>
      <c r="K9" s="14"/>
    </row>
    <row r="10" spans="1:11" ht="127.5" x14ac:dyDescent="0.25">
      <c r="A10" s="33"/>
      <c r="B10" s="34" t="s">
        <v>35</v>
      </c>
      <c r="C10" s="20" t="s">
        <v>36</v>
      </c>
      <c r="D10" s="21" t="s">
        <v>37</v>
      </c>
      <c r="E10" s="35" t="s">
        <v>38</v>
      </c>
      <c r="F10" s="35">
        <v>18.14</v>
      </c>
      <c r="G10" s="24">
        <v>83.4</v>
      </c>
      <c r="H10" s="24">
        <v>1</v>
      </c>
      <c r="I10" s="24">
        <v>0.2</v>
      </c>
      <c r="J10" s="24">
        <v>19.600000000000001</v>
      </c>
      <c r="K10" s="14"/>
    </row>
    <row r="11" spans="1:11" ht="38.25" x14ac:dyDescent="0.25">
      <c r="A11" s="33"/>
      <c r="B11" s="34" t="s">
        <v>39</v>
      </c>
      <c r="C11" s="36" t="s">
        <v>40</v>
      </c>
      <c r="D11" s="21" t="s">
        <v>41</v>
      </c>
      <c r="E11" s="22" t="s">
        <v>42</v>
      </c>
      <c r="F11" s="23" t="s">
        <v>43</v>
      </c>
      <c r="G11" s="24">
        <v>116.9</v>
      </c>
      <c r="H11" s="37">
        <v>3.95</v>
      </c>
      <c r="I11" s="24">
        <v>0.5</v>
      </c>
      <c r="J11" s="24">
        <v>24.15</v>
      </c>
      <c r="K11" s="14"/>
    </row>
    <row r="12" spans="1:11" ht="25.5" x14ac:dyDescent="0.25">
      <c r="A12" s="33"/>
      <c r="B12" s="34" t="s">
        <v>44</v>
      </c>
      <c r="C12" s="36" t="s">
        <v>40</v>
      </c>
      <c r="D12" s="21" t="s">
        <v>45</v>
      </c>
      <c r="E12" s="22" t="s">
        <v>42</v>
      </c>
      <c r="F12" s="23" t="s">
        <v>46</v>
      </c>
      <c r="G12" s="37">
        <v>129</v>
      </c>
      <c r="H12" s="24">
        <v>4.25</v>
      </c>
      <c r="I12" s="37">
        <v>1.65</v>
      </c>
      <c r="J12" s="37">
        <v>21.25</v>
      </c>
      <c r="K12" s="14"/>
    </row>
    <row r="13" spans="1:11" ht="77.25" x14ac:dyDescent="0.25">
      <c r="A13" s="33"/>
      <c r="B13" s="34" t="s">
        <v>47</v>
      </c>
      <c r="C13" s="20" t="s">
        <v>48</v>
      </c>
      <c r="D13" s="38" t="s">
        <v>49</v>
      </c>
      <c r="E13" s="22" t="s">
        <v>50</v>
      </c>
      <c r="F13" s="23" t="s">
        <v>51</v>
      </c>
      <c r="G13" s="24">
        <v>69.5</v>
      </c>
      <c r="H13" s="24">
        <v>0.6</v>
      </c>
      <c r="I13" s="24">
        <v>0.6</v>
      </c>
      <c r="J13" s="24">
        <v>14.7</v>
      </c>
      <c r="K13" s="14"/>
    </row>
    <row r="14" spans="1:11" ht="38.25" x14ac:dyDescent="0.25">
      <c r="A14" s="39"/>
      <c r="B14" s="39"/>
      <c r="C14" s="20"/>
      <c r="D14" s="40" t="s">
        <v>52</v>
      </c>
      <c r="E14" s="18">
        <v>685</v>
      </c>
      <c r="F14" s="18">
        <v>90</v>
      </c>
      <c r="G14" s="41">
        <f>SUM(G5:G13)</f>
        <v>731.19999999999993</v>
      </c>
      <c r="H14" s="41">
        <f>SUM(H5:H13)</f>
        <v>20.16</v>
      </c>
      <c r="I14" s="41">
        <f>SUM(I5:I13)</f>
        <v>24.650000000000002</v>
      </c>
      <c r="J14" s="41">
        <f>SUM(J5:J13)</f>
        <v>45728.799999999996</v>
      </c>
      <c r="K14" s="5"/>
    </row>
    <row r="15" spans="1:11" x14ac:dyDescent="0.25">
      <c r="A15" s="42" t="s">
        <v>53</v>
      </c>
      <c r="B15" s="39"/>
      <c r="C15" s="20"/>
      <c r="D15" s="43"/>
      <c r="E15" s="44"/>
      <c r="F15" s="44"/>
      <c r="G15" s="44"/>
      <c r="H15" s="44"/>
      <c r="I15" s="44"/>
      <c r="J15" s="45"/>
      <c r="K15" s="5"/>
    </row>
    <row r="16" spans="1:11" ht="89.25" x14ac:dyDescent="0.25">
      <c r="A16" s="33"/>
      <c r="B16" s="34" t="s">
        <v>54</v>
      </c>
      <c r="C16" s="20" t="s">
        <v>55</v>
      </c>
      <c r="D16" s="21" t="s">
        <v>56</v>
      </c>
      <c r="E16" s="22" t="s">
        <v>57</v>
      </c>
      <c r="F16" s="23" t="s">
        <v>58</v>
      </c>
      <c r="G16" s="24">
        <v>9.6</v>
      </c>
      <c r="H16" s="24">
        <v>0.56000000000000005</v>
      </c>
      <c r="I16" s="24">
        <v>0.1</v>
      </c>
      <c r="J16" s="24">
        <v>1.52</v>
      </c>
      <c r="K16" s="14"/>
    </row>
    <row r="17" spans="1:11" ht="63.75" x14ac:dyDescent="0.25">
      <c r="A17" s="33"/>
      <c r="B17" s="34" t="s">
        <v>59</v>
      </c>
      <c r="C17" s="20" t="s">
        <v>60</v>
      </c>
      <c r="D17" s="21" t="s">
        <v>61</v>
      </c>
      <c r="E17" s="46" t="s">
        <v>62</v>
      </c>
      <c r="F17" s="35">
        <v>8.3000000000000007</v>
      </c>
      <c r="G17" s="24">
        <v>91</v>
      </c>
      <c r="H17" s="24">
        <v>3</v>
      </c>
      <c r="I17" s="24">
        <v>4.2</v>
      </c>
      <c r="J17" s="24">
        <v>10.199999999999999</v>
      </c>
      <c r="K17" s="14"/>
    </row>
    <row r="18" spans="1:11" ht="89.25" x14ac:dyDescent="0.25">
      <c r="A18" s="33"/>
      <c r="B18" s="34" t="s">
        <v>63</v>
      </c>
      <c r="C18" s="20" t="s">
        <v>64</v>
      </c>
      <c r="D18" s="21" t="s">
        <v>65</v>
      </c>
      <c r="E18" s="46" t="s">
        <v>66</v>
      </c>
      <c r="F18" s="35">
        <v>31.32</v>
      </c>
      <c r="G18" s="24">
        <v>268</v>
      </c>
      <c r="H18" s="24">
        <v>12.8</v>
      </c>
      <c r="I18" s="24">
        <v>14.3</v>
      </c>
      <c r="J18" s="24">
        <v>16.8</v>
      </c>
      <c r="K18" s="14"/>
    </row>
    <row r="19" spans="1:11" ht="140.25" x14ac:dyDescent="0.25">
      <c r="A19" s="33"/>
      <c r="B19" s="34" t="s">
        <v>67</v>
      </c>
      <c r="C19" s="20" t="s">
        <v>68</v>
      </c>
      <c r="D19" s="21" t="s">
        <v>69</v>
      </c>
      <c r="E19" s="35" t="s">
        <v>70</v>
      </c>
      <c r="F19" s="35">
        <v>7.73</v>
      </c>
      <c r="G19" s="24">
        <v>336</v>
      </c>
      <c r="H19" s="24">
        <v>10.62</v>
      </c>
      <c r="I19" s="24">
        <v>11.465</v>
      </c>
      <c r="J19" s="24">
        <v>47.8</v>
      </c>
      <c r="K19" s="14"/>
    </row>
    <row r="20" spans="1:11" ht="63.75" x14ac:dyDescent="0.25">
      <c r="A20" s="33"/>
      <c r="B20" s="34" t="s">
        <v>35</v>
      </c>
      <c r="C20" s="20" t="s">
        <v>71</v>
      </c>
      <c r="D20" s="25" t="s">
        <v>72</v>
      </c>
      <c r="E20" s="35" t="s">
        <v>38</v>
      </c>
      <c r="F20" s="35">
        <v>4.2</v>
      </c>
      <c r="G20" s="24">
        <v>111.1</v>
      </c>
      <c r="H20" s="24">
        <v>0.2</v>
      </c>
      <c r="I20" s="24">
        <v>0.2</v>
      </c>
      <c r="J20" s="24">
        <v>27.1</v>
      </c>
      <c r="K20" s="14"/>
    </row>
    <row r="21" spans="1:11" ht="38.25" x14ac:dyDescent="0.25">
      <c r="A21" s="33"/>
      <c r="B21" s="34" t="s">
        <v>73</v>
      </c>
      <c r="C21" s="36" t="s">
        <v>40</v>
      </c>
      <c r="D21" s="21" t="s">
        <v>41</v>
      </c>
      <c r="E21" s="22" t="s">
        <v>42</v>
      </c>
      <c r="F21" s="23" t="s">
        <v>43</v>
      </c>
      <c r="G21" s="24">
        <v>116.9</v>
      </c>
      <c r="H21" s="37">
        <v>3.95</v>
      </c>
      <c r="I21" s="24">
        <v>0.5</v>
      </c>
      <c r="J21" s="24">
        <v>24.15</v>
      </c>
      <c r="K21" s="14"/>
    </row>
    <row r="22" spans="1:11" ht="25.5" x14ac:dyDescent="0.25">
      <c r="A22" s="33"/>
      <c r="B22" s="34" t="s">
        <v>74</v>
      </c>
      <c r="C22" s="36" t="s">
        <v>40</v>
      </c>
      <c r="D22" s="21" t="s">
        <v>45</v>
      </c>
      <c r="E22" s="22" t="s">
        <v>42</v>
      </c>
      <c r="F22" s="23" t="s">
        <v>46</v>
      </c>
      <c r="G22" s="37">
        <v>129</v>
      </c>
      <c r="H22" s="24">
        <v>4.25</v>
      </c>
      <c r="I22" s="37">
        <v>1.65</v>
      </c>
      <c r="J22" s="37">
        <v>21.25</v>
      </c>
      <c r="K22" s="14"/>
    </row>
    <row r="23" spans="1:11" ht="77.25" x14ac:dyDescent="0.25">
      <c r="A23" s="33"/>
      <c r="B23" s="34" t="s">
        <v>47</v>
      </c>
      <c r="C23" s="20" t="s">
        <v>48</v>
      </c>
      <c r="D23" s="38" t="s">
        <v>75</v>
      </c>
      <c r="E23" s="22" t="s">
        <v>50</v>
      </c>
      <c r="F23" s="23" t="s">
        <v>51</v>
      </c>
      <c r="G23" s="24">
        <v>69.5</v>
      </c>
      <c r="H23" s="24">
        <v>0.6</v>
      </c>
      <c r="I23" s="24">
        <v>0.6</v>
      </c>
      <c r="J23" s="24">
        <v>14.7</v>
      </c>
      <c r="K23" s="14"/>
    </row>
    <row r="24" spans="1:11" ht="38.25" x14ac:dyDescent="0.25">
      <c r="A24" s="39"/>
      <c r="B24" s="39"/>
      <c r="C24" s="20"/>
      <c r="D24" s="40" t="s">
        <v>52</v>
      </c>
      <c r="E24" s="18">
        <v>1110</v>
      </c>
      <c r="F24" s="47">
        <f>F16+F17+F18+F19+F20+F21+F22+F23</f>
        <v>90</v>
      </c>
      <c r="G24" s="41">
        <f>SUM(G16:G22)</f>
        <v>1061.5999999999999</v>
      </c>
      <c r="H24" s="41">
        <f>SUM(H16:H22)</f>
        <v>35.379999999999995</v>
      </c>
      <c r="I24" s="41">
        <f>SUM(I16:I22)</f>
        <v>32.414999999999999</v>
      </c>
      <c r="J24" s="41">
        <f>SUM(J16:J22)</f>
        <v>148.82</v>
      </c>
      <c r="K24" s="5"/>
    </row>
    <row r="25" spans="1:11" ht="25.5" x14ac:dyDescent="0.25">
      <c r="A25" s="39"/>
      <c r="B25" s="39"/>
      <c r="C25" s="20"/>
      <c r="D25" s="19" t="s">
        <v>76</v>
      </c>
      <c r="E25" s="18">
        <f>E14+E24</f>
        <v>1795</v>
      </c>
      <c r="F25" s="18">
        <v>180</v>
      </c>
      <c r="G25" s="41">
        <f>G24+G14</f>
        <v>1792.7999999999997</v>
      </c>
      <c r="H25" s="41">
        <f>H24+H14</f>
        <v>55.539999999999992</v>
      </c>
      <c r="I25" s="41">
        <f>I24+I14</f>
        <v>57.064999999999998</v>
      </c>
      <c r="J25" s="41">
        <f>J24+J14</f>
        <v>45877.619999999995</v>
      </c>
      <c r="K25" s="5"/>
    </row>
    <row r="26" spans="1:11" x14ac:dyDescent="0.25">
      <c r="A26" s="48" t="s">
        <v>77</v>
      </c>
      <c r="B26" s="49"/>
      <c r="C26" s="49"/>
      <c r="D26" s="49"/>
      <c r="E26" s="49"/>
      <c r="F26" s="49"/>
      <c r="G26" s="49"/>
      <c r="H26" s="49"/>
      <c r="I26" s="49"/>
      <c r="J26" s="49"/>
      <c r="K26" s="5"/>
    </row>
    <row r="27" spans="1:11" x14ac:dyDescent="0.25">
      <c r="A27" s="1" t="s">
        <v>0</v>
      </c>
      <c r="B27" s="2"/>
      <c r="C27" s="2"/>
      <c r="D27" s="3"/>
      <c r="E27" s="3"/>
      <c r="F27" s="3"/>
      <c r="G27" s="3"/>
      <c r="H27" s="4" t="s">
        <v>1</v>
      </c>
      <c r="I27" s="4"/>
      <c r="J27" s="4"/>
      <c r="K27" s="4"/>
    </row>
    <row r="28" spans="1:11" x14ac:dyDescent="0.25">
      <c r="A28" s="1" t="s">
        <v>2</v>
      </c>
      <c r="B28" s="2"/>
      <c r="C28" s="2"/>
      <c r="D28" s="5"/>
      <c r="E28" s="3"/>
      <c r="F28" s="3"/>
      <c r="G28" s="4" t="s">
        <v>3</v>
      </c>
      <c r="H28" s="4"/>
      <c r="I28" s="4"/>
      <c r="J28" s="4"/>
      <c r="K28" s="5"/>
    </row>
  </sheetData>
  <mergeCells count="12">
    <mergeCell ref="D15:J15"/>
    <mergeCell ref="A26:J26"/>
    <mergeCell ref="A27:C27"/>
    <mergeCell ref="H27:K27"/>
    <mergeCell ref="A28:C28"/>
    <mergeCell ref="G28:J28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2024-12-13T13:50:54Z</dcterms:modified>
</cp:coreProperties>
</file>